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52" windowHeight="11175" activeTab="2"/>
  </bookViews>
  <sheets>
    <sheet name="屏维修价格" sheetId="1" r:id="rId1"/>
    <sheet name="质量指标" sheetId="3" r:id="rId2"/>
    <sheet name="硬件" sheetId="4" r:id="rId3"/>
    <sheet name="综合得分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<sst xmlns="http://schemas.openxmlformats.org/spreadsheetml/2006/main" count="89" uniqueCount="71">
  <si>
    <t>尺寸段</t>
  </si>
  <si>
    <t>LCD修屏报价</t>
  </si>
  <si>
    <t>更换偏光片报价</t>
  </si>
  <si>
    <t>换背光报价</t>
  </si>
  <si>
    <t>尺寸段维修量占比</t>
  </si>
  <si>
    <t>32寸及以下</t>
  </si>
  <si>
    <t>小于40寸</t>
  </si>
  <si>
    <t>40-49寸</t>
  </si>
  <si>
    <t>50-59寸</t>
  </si>
  <si>
    <t>60-70寸</t>
  </si>
  <si>
    <t>71-80寸</t>
  </si>
  <si>
    <t>81-90寸</t>
  </si>
  <si>
    <t>90寸以上</t>
  </si>
  <si>
    <t>单台平均</t>
  </si>
  <si>
    <t>分值</t>
  </si>
  <si>
    <t>得分</t>
  </si>
  <si>
    <t>评分细则</t>
  </si>
  <si>
    <t>按计算出的单台平均报价评分；
1）单台平均价300元，得45分；
2）超过300元，每增加10元扣1分；
3）低于300元，每低于10元加1分;
上限为50分
4）超过350元，视为无效报价，作为废标。</t>
  </si>
  <si>
    <t>按计算出的单台平均报价评分；
1）单台平均价220元，得3分；
2）超过220元，每增加10元扣0.5分；
3）低于220元，每低于10元加0.5分;
上限为5分</t>
  </si>
  <si>
    <t>按计算出的单台平均报价评分；
1）单台平均价80元，得3分；
2）超过80元，每增加5元扣0.5分；
3）低于80元，每低于5元加0.5分;
上限为5分</t>
  </si>
  <si>
    <t>要求：区域中心将投标单位报的无税价复制到上表中，将自动计算出“单台平均”价格，按照评分细则计算得分。</t>
  </si>
  <si>
    <t>项目</t>
  </si>
  <si>
    <t>投标指标</t>
  </si>
  <si>
    <t>基准值</t>
  </si>
  <si>
    <t>评分标准</t>
  </si>
  <si>
    <t>屏修复率</t>
  </si>
  <si>
    <t>≥75%</t>
  </si>
  <si>
    <t>评分细则：修复率为75%，得10分；每提升/降低 1%，±1分，15分为限。</t>
  </si>
  <si>
    <t>屏维修周期</t>
  </si>
  <si>
    <t>≤72 小时</t>
  </si>
  <si>
    <t>评分细则：周期等于72小时得3分，每增加/降低12小时±0.5分，5分为限。</t>
  </si>
  <si>
    <t>维修质保期</t>
  </si>
  <si>
    <t>6个月</t>
  </si>
  <si>
    <r>
      <rPr>
        <sz val="8"/>
        <color theme="1"/>
        <rFont val="微软雅黑"/>
        <charset val="134"/>
      </rPr>
      <t>评分细则：质保期为N，N</t>
    </r>
    <r>
      <rPr>
        <sz val="8"/>
        <color theme="1"/>
        <rFont val="宋体"/>
        <charset val="134"/>
      </rPr>
      <t>＜</t>
    </r>
    <r>
      <rPr>
        <sz val="8"/>
        <color theme="1"/>
        <rFont val="微软雅黑"/>
        <charset val="134"/>
      </rPr>
      <t>3个月得0分；3个月</t>
    </r>
    <r>
      <rPr>
        <sz val="8"/>
        <color theme="1"/>
        <rFont val="宋体"/>
        <charset val="134"/>
      </rPr>
      <t>≤</t>
    </r>
    <r>
      <rPr>
        <sz val="8"/>
        <color theme="1"/>
        <rFont val="微软雅黑"/>
        <charset val="134"/>
      </rPr>
      <t>N＜6个月得1分；6个月≤N＜12个月得3分，12个月≤N得5分。</t>
    </r>
  </si>
  <si>
    <t>二次返修率</t>
  </si>
  <si>
    <t>评分细则：返修率为1%得4分，每增加1%扣1分，扣完为止；降低0.5%加1分。</t>
  </si>
  <si>
    <t>合计</t>
  </si>
  <si>
    <t>内容</t>
  </si>
  <si>
    <t>数量</t>
  </si>
  <si>
    <t>单位</t>
  </si>
  <si>
    <t>无尘室面积</t>
  </si>
  <si>
    <t>㎡</t>
  </si>
  <si>
    <t>等于30㎡得0.5分，每增加10㎡+0.2分，上限为1分；＜30㎡不得分</t>
  </si>
  <si>
    <t>功能维修区</t>
  </si>
  <si>
    <t>≥50㎡得0.5分，＜50㎡不得分</t>
  </si>
  <si>
    <t>除尘区</t>
  </si>
  <si>
    <t>有除尘区得0.5分，无除尘区不得分</t>
  </si>
  <si>
    <t>老化室</t>
  </si>
  <si>
    <t>≥30㎡得0.5分，＜30㎡不得分</t>
  </si>
  <si>
    <t>月均维修产能</t>
  </si>
  <si>
    <t>片</t>
  </si>
  <si>
    <t>月均产能50片得0.5分，每增加50片加0.2分，上限1分。低于50片不得分</t>
  </si>
  <si>
    <t>与主流电视品牌屏维修签约数</t>
  </si>
  <si>
    <t>家</t>
  </si>
  <si>
    <t>与主流品牌合作1家得0.5分，每增加1家+0.2分，上限为1分</t>
  </si>
  <si>
    <t>COFBonding</t>
  </si>
  <si>
    <t>台</t>
  </si>
  <si>
    <t>≥1台得0.5分，没有不得分</t>
  </si>
  <si>
    <t>偏光板剥除机</t>
  </si>
  <si>
    <t>偏光板贴附机</t>
  </si>
  <si>
    <t>镭射机</t>
  </si>
  <si>
    <t>显微镜</t>
  </si>
  <si>
    <t>与民生库房距离</t>
  </si>
  <si>
    <t>公里</t>
  </si>
  <si>
    <t>每增加5公里距离扣0.2分</t>
  </si>
  <si>
    <t>增值服务项目</t>
  </si>
  <si>
    <t>按屏维修商提供的屏维修技术人员储备、技术能力储备、屏维修器件储存能力及屏维修器件购买渠道及资源；有无能力在2024年实施承接屏维修业务。明确是否能保证全年无休；短途整机运输能力等。
阐述是否能按照招标方要求完成IT系统操作及信息收集，配合IT优化能力。
招标方要求以外，投标方还能提供的增值服务项目及具体介绍。明确一旦发生维修品损坏后的赔付方式。等综合评价评分，分为三个等级，一等级得2分，二等级得1.5分，三等级得1分</t>
  </si>
  <si>
    <t>屏维修价格</t>
  </si>
  <si>
    <t xml:space="preserve">关键指标 </t>
  </si>
  <si>
    <t>商务技术</t>
  </si>
  <si>
    <t>综合得分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</si>
</sst>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9" fontId="1" fillId="0" borderId="1" xfId="0" applyNumberFormat="1" applyFont="1" applyBorder="1" applyAlignment="1">
      <alignment horizontal="center" vertical="center"/>
    </xf>
    <xf numFmtId="9" fontId="1" fillId="0" borderId="0" xfId="0" applyNumberFormat="1" applyFont="1">
      <alignment vertical="center"/>
    </xf>
    <xf numFmtId="0" fontId="5" fillId="0" borderId="0" xfId="0" applyFont="1">
      <alignment vertical="center"/>
    </xf>
    <xf numFmtId="10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0" fontId="0" fillId="0" borderId="1" xfId="0" applyNumberFormat="1" applyBorder="1">
      <alignment vertical="center"/>
    </xf>
    <xf numFmtId="0" fontId="5" fillId="0" borderId="2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C2" sqref="C2"/>
    </sheetView>
  </sheetViews>
  <sheetFormatPr defaultColWidth="9" defaultRowHeight="15" outlineLevelCol="4"/>
  <cols>
    <col min="1" max="1" width="17.7522123893805" style="19" customWidth="1"/>
    <col min="2" max="2" width="25.8761061946903" style="19" customWidth="1"/>
    <col min="3" max="3" width="24.3716814159292" customWidth="1"/>
    <col min="4" max="4" width="25.8761061946903" customWidth="1"/>
    <col min="5" max="5" width="21" style="20" customWidth="1"/>
  </cols>
  <sheetData>
    <row r="1" ht="21" customHeight="1" spans="1:5">
      <c r="A1" s="1" t="s">
        <v>0</v>
      </c>
      <c r="B1" s="1" t="s">
        <v>1</v>
      </c>
      <c r="C1" s="1" t="s">
        <v>2</v>
      </c>
      <c r="D1" s="21" t="s">
        <v>3</v>
      </c>
      <c r="E1" s="22" t="s">
        <v>4</v>
      </c>
    </row>
    <row r="2" ht="21" customHeight="1" spans="1:5">
      <c r="A2" s="1" t="s">
        <v>5</v>
      </c>
      <c r="B2" s="1"/>
      <c r="C2" s="1"/>
      <c r="D2" s="1"/>
      <c r="E2" s="23">
        <v>0.1175</v>
      </c>
    </row>
    <row r="3" ht="21" customHeight="1" spans="1:5">
      <c r="A3" s="1" t="s">
        <v>6</v>
      </c>
      <c r="B3" s="1"/>
      <c r="C3" s="1"/>
      <c r="D3" s="1"/>
      <c r="E3" s="23">
        <v>0.0472</v>
      </c>
    </row>
    <row r="4" ht="21" customHeight="1" spans="1:5">
      <c r="A4" s="1" t="s">
        <v>7</v>
      </c>
      <c r="B4" s="1"/>
      <c r="C4" s="1"/>
      <c r="D4" s="1"/>
      <c r="E4" s="23">
        <v>0.156</v>
      </c>
    </row>
    <row r="5" ht="21" customHeight="1" spans="1:5">
      <c r="A5" s="1" t="s">
        <v>8</v>
      </c>
      <c r="B5" s="1"/>
      <c r="C5" s="1"/>
      <c r="D5" s="1"/>
      <c r="E5" s="24">
        <v>0.5004</v>
      </c>
    </row>
    <row r="6" ht="21" customHeight="1" spans="1:5">
      <c r="A6" s="1" t="s">
        <v>9</v>
      </c>
      <c r="B6" s="1"/>
      <c r="C6" s="1"/>
      <c r="D6" s="1"/>
      <c r="E6" s="23">
        <v>0.1497</v>
      </c>
    </row>
    <row r="7" ht="21" customHeight="1" spans="1:5">
      <c r="A7" s="1" t="s">
        <v>10</v>
      </c>
      <c r="B7" s="1"/>
      <c r="C7" s="1"/>
      <c r="D7" s="1"/>
      <c r="E7" s="23">
        <v>0.0286</v>
      </c>
    </row>
    <row r="8" ht="21" customHeight="1" spans="1:5">
      <c r="A8" s="1" t="s">
        <v>11</v>
      </c>
      <c r="B8" s="1"/>
      <c r="C8" s="1"/>
      <c r="D8" s="1"/>
      <c r="E8" s="23">
        <v>0.0006</v>
      </c>
    </row>
    <row r="9" ht="21" customHeight="1" spans="1:5">
      <c r="A9" s="1" t="s">
        <v>12</v>
      </c>
      <c r="B9" s="1"/>
      <c r="C9" s="1"/>
      <c r="D9" s="1"/>
      <c r="E9" s="23">
        <v>2.2741744746657e-5</v>
      </c>
    </row>
    <row r="10" spans="1:5">
      <c r="A10" s="25" t="s">
        <v>13</v>
      </c>
      <c r="B10" s="26">
        <f>B2*E2+B3*E3+B4*E4+B5*E5+B6*E6+B7*E7+B8*E8+B9*E9</f>
        <v>0</v>
      </c>
      <c r="C10" s="27">
        <f>C2*E2+C3*E3+C4*E4+C5*E5+C6*E6+C7*E7+C8*E8+C9*E9</f>
        <v>0</v>
      </c>
      <c r="D10" s="27">
        <f>D2*E2+D3*E3+D4*E4+D5*E5+D6*E6+D7*E7+D8*E8+D9*E9</f>
        <v>0</v>
      </c>
      <c r="E10" s="23">
        <f>SUM(E2:E9)</f>
        <v>1.00002274174475</v>
      </c>
    </row>
    <row r="11" spans="1:5">
      <c r="A11" s="28" t="s">
        <v>14</v>
      </c>
      <c r="B11" s="29">
        <v>50</v>
      </c>
      <c r="C11" s="21">
        <v>5</v>
      </c>
      <c r="D11" s="21">
        <v>5</v>
      </c>
      <c r="E11" s="30"/>
    </row>
    <row r="12" ht="18" customHeight="1" spans="1:5">
      <c r="A12" s="25" t="s">
        <v>15</v>
      </c>
      <c r="B12" s="26"/>
      <c r="C12" s="26"/>
      <c r="D12" s="26"/>
      <c r="E12" s="30"/>
    </row>
    <row r="13" ht="102.75" customHeight="1" spans="1:5">
      <c r="A13" s="29" t="s">
        <v>16</v>
      </c>
      <c r="B13" s="16" t="s">
        <v>17</v>
      </c>
      <c r="C13" s="16" t="s">
        <v>18</v>
      </c>
      <c r="D13" s="16" t="s">
        <v>19</v>
      </c>
      <c r="E13" s="30"/>
    </row>
    <row r="14" ht="28.5" customHeight="1" spans="1:5">
      <c r="A14" s="31" t="s">
        <v>20</v>
      </c>
      <c r="B14" s="31"/>
      <c r="C14" s="31"/>
      <c r="D14" s="31"/>
      <c r="E14" s="31"/>
    </row>
  </sheetData>
  <mergeCells count="1">
    <mergeCell ref="A14:E1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3" sqref="E3"/>
    </sheetView>
  </sheetViews>
  <sheetFormatPr defaultColWidth="9" defaultRowHeight="13.85" outlineLevelCol="5"/>
  <cols>
    <col min="1" max="1" width="13.6283185840708" style="13" customWidth="1"/>
    <col min="2" max="2" width="9.6283185840708" style="13" customWidth="1"/>
    <col min="3" max="3" width="11.1238938053097" style="13" customWidth="1"/>
    <col min="4" max="4" width="8.3716814159292" style="13" customWidth="1"/>
    <col min="5" max="5" width="8.50442477876106" style="13" customWidth="1"/>
    <col min="6" max="6" width="53.7522123893805" style="13" customWidth="1"/>
    <col min="7" max="16384" width="9" style="13"/>
  </cols>
  <sheetData>
    <row r="1" ht="13.9" spans="1:6">
      <c r="A1" s="1" t="s">
        <v>21</v>
      </c>
      <c r="B1" s="1" t="s">
        <v>22</v>
      </c>
      <c r="C1" s="1" t="s">
        <v>23</v>
      </c>
      <c r="D1" s="1" t="s">
        <v>14</v>
      </c>
      <c r="E1" s="1" t="s">
        <v>15</v>
      </c>
      <c r="F1" s="14" t="s">
        <v>24</v>
      </c>
    </row>
    <row r="2" ht="27" customHeight="1" spans="1:6">
      <c r="A2" s="1" t="s">
        <v>25</v>
      </c>
      <c r="B2" s="1"/>
      <c r="C2" s="1" t="s">
        <v>26</v>
      </c>
      <c r="D2" s="1">
        <v>15</v>
      </c>
      <c r="E2" s="15"/>
      <c r="F2" s="16" t="s">
        <v>27</v>
      </c>
    </row>
    <row r="3" ht="29.25" customHeight="1" spans="1:6">
      <c r="A3" s="1" t="s">
        <v>28</v>
      </c>
      <c r="B3" s="1"/>
      <c r="C3" s="1" t="s">
        <v>29</v>
      </c>
      <c r="D3" s="1">
        <v>5</v>
      </c>
      <c r="E3" s="15"/>
      <c r="F3" s="16" t="s">
        <v>30</v>
      </c>
    </row>
    <row r="4" ht="33" customHeight="1" spans="1:6">
      <c r="A4" s="1" t="s">
        <v>31</v>
      </c>
      <c r="B4" s="1"/>
      <c r="C4" s="1" t="s">
        <v>32</v>
      </c>
      <c r="D4" s="1">
        <v>5</v>
      </c>
      <c r="E4" s="15"/>
      <c r="F4" s="16" t="s">
        <v>33</v>
      </c>
    </row>
    <row r="5" ht="33" customHeight="1" spans="1:6">
      <c r="A5" s="1" t="s">
        <v>34</v>
      </c>
      <c r="B5" s="1"/>
      <c r="C5" s="17">
        <v>0.01</v>
      </c>
      <c r="D5" s="1">
        <v>5</v>
      </c>
      <c r="E5" s="15"/>
      <c r="F5" s="16" t="s">
        <v>35</v>
      </c>
    </row>
    <row r="6" spans="1:6">
      <c r="A6" s="1" t="s">
        <v>36</v>
      </c>
      <c r="B6" s="15"/>
      <c r="C6" s="15"/>
      <c r="D6" s="1">
        <f>SUM(D2:D5)</f>
        <v>30</v>
      </c>
      <c r="E6" s="1">
        <f>E2+E3+E4+E5</f>
        <v>0</v>
      </c>
      <c r="F6" s="15"/>
    </row>
    <row r="9" spans="4:4">
      <c r="D9" s="18"/>
    </row>
    <row r="10" spans="4:4">
      <c r="D10" s="18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H14" sqref="H14"/>
    </sheetView>
  </sheetViews>
  <sheetFormatPr defaultColWidth="9" defaultRowHeight="13.5" outlineLevelCol="5"/>
  <cols>
    <col min="1" max="1" width="15.3716814159292" customWidth="1"/>
    <col min="2" max="2" width="12.1238938053097" customWidth="1"/>
    <col min="3" max="3" width="11.8761061946903" customWidth="1"/>
    <col min="4" max="5" width="11.3716814159292" customWidth="1"/>
    <col min="6" max="6" width="32.8761061946903" customWidth="1"/>
  </cols>
  <sheetData>
    <row r="1" spans="1:6">
      <c r="A1" s="2" t="s">
        <v>37</v>
      </c>
      <c r="B1" s="2" t="s">
        <v>38</v>
      </c>
      <c r="C1" s="2" t="s">
        <v>39</v>
      </c>
      <c r="D1" s="2" t="s">
        <v>14</v>
      </c>
      <c r="E1" s="2" t="s">
        <v>15</v>
      </c>
      <c r="F1" s="3" t="s">
        <v>24</v>
      </c>
    </row>
    <row r="2" ht="24.75" spans="1:6">
      <c r="A2" s="4" t="s">
        <v>40</v>
      </c>
      <c r="B2" s="5"/>
      <c r="C2" s="6" t="s">
        <v>41</v>
      </c>
      <c r="D2" s="6">
        <v>1</v>
      </c>
      <c r="E2" s="6"/>
      <c r="F2" s="5" t="s">
        <v>42</v>
      </c>
    </row>
    <row r="3" spans="1:6">
      <c r="A3" s="4" t="s">
        <v>43</v>
      </c>
      <c r="B3" s="5"/>
      <c r="C3" s="6" t="s">
        <v>41</v>
      </c>
      <c r="D3" s="6">
        <v>0.5</v>
      </c>
      <c r="E3" s="6"/>
      <c r="F3" s="5" t="s">
        <v>44</v>
      </c>
    </row>
    <row r="4" spans="1:6">
      <c r="A4" s="4" t="s">
        <v>45</v>
      </c>
      <c r="B4" s="5"/>
      <c r="C4" s="6"/>
      <c r="D4" s="6">
        <v>0.5</v>
      </c>
      <c r="E4" s="6"/>
      <c r="F4" s="5" t="s">
        <v>46</v>
      </c>
    </row>
    <row r="5" spans="1:6">
      <c r="A5" s="4" t="s">
        <v>47</v>
      </c>
      <c r="B5" s="5"/>
      <c r="C5" s="6" t="s">
        <v>41</v>
      </c>
      <c r="D5" s="6">
        <v>0.5</v>
      </c>
      <c r="E5" s="6"/>
      <c r="F5" s="5" t="s">
        <v>48</v>
      </c>
    </row>
    <row r="6" ht="24.75" spans="1:6">
      <c r="A6" s="4" t="s">
        <v>49</v>
      </c>
      <c r="B6" s="5"/>
      <c r="C6" s="2" t="s">
        <v>50</v>
      </c>
      <c r="D6" s="2">
        <v>1</v>
      </c>
      <c r="E6" s="2"/>
      <c r="F6" s="5" t="s">
        <v>51</v>
      </c>
    </row>
    <row r="7" ht="24.75" spans="1:6">
      <c r="A7" s="4" t="s">
        <v>52</v>
      </c>
      <c r="B7" s="5"/>
      <c r="C7" s="2" t="s">
        <v>53</v>
      </c>
      <c r="D7" s="2">
        <v>1</v>
      </c>
      <c r="E7" s="2"/>
      <c r="F7" s="7" t="s">
        <v>54</v>
      </c>
    </row>
    <row r="8" spans="1:6">
      <c r="A8" s="4" t="s">
        <v>55</v>
      </c>
      <c r="B8" s="5"/>
      <c r="C8" s="6" t="s">
        <v>56</v>
      </c>
      <c r="D8" s="6">
        <v>0.5</v>
      </c>
      <c r="E8" s="6"/>
      <c r="F8" s="5" t="s">
        <v>57</v>
      </c>
    </row>
    <row r="9" spans="1:6">
      <c r="A9" s="4" t="s">
        <v>58</v>
      </c>
      <c r="B9" s="5"/>
      <c r="C9" s="6" t="s">
        <v>56</v>
      </c>
      <c r="D9" s="6">
        <v>0.5</v>
      </c>
      <c r="E9" s="6"/>
      <c r="F9" s="5" t="s">
        <v>57</v>
      </c>
    </row>
    <row r="10" spans="1:6">
      <c r="A10" s="4" t="s">
        <v>59</v>
      </c>
      <c r="B10" s="5"/>
      <c r="C10" s="6" t="s">
        <v>56</v>
      </c>
      <c r="D10" s="6">
        <v>0.5</v>
      </c>
      <c r="E10" s="6"/>
      <c r="F10" s="5" t="s">
        <v>57</v>
      </c>
    </row>
    <row r="11" spans="1:6">
      <c r="A11" s="4" t="s">
        <v>60</v>
      </c>
      <c r="B11" s="5"/>
      <c r="C11" s="6" t="s">
        <v>56</v>
      </c>
      <c r="D11" s="6">
        <v>0.5</v>
      </c>
      <c r="E11" s="6"/>
      <c r="F11" s="5" t="s">
        <v>57</v>
      </c>
    </row>
    <row r="12" spans="1:6">
      <c r="A12" s="4" t="s">
        <v>61</v>
      </c>
      <c r="B12" s="5"/>
      <c r="C12" s="6" t="s">
        <v>56</v>
      </c>
      <c r="D12" s="6">
        <v>0.5</v>
      </c>
      <c r="E12" s="6"/>
      <c r="F12" s="5" t="s">
        <v>57</v>
      </c>
    </row>
    <row r="13" spans="1:6">
      <c r="A13" s="4" t="s">
        <v>62</v>
      </c>
      <c r="B13" s="5"/>
      <c r="C13" s="6" t="s">
        <v>63</v>
      </c>
      <c r="D13" s="6">
        <v>1</v>
      </c>
      <c r="E13" s="6"/>
      <c r="F13" s="5" t="s">
        <v>64</v>
      </c>
    </row>
    <row r="14" ht="180.4" spans="1:6">
      <c r="A14" s="8" t="s">
        <v>65</v>
      </c>
      <c r="B14" s="9"/>
      <c r="C14" s="9"/>
      <c r="D14" s="10">
        <v>2</v>
      </c>
      <c r="E14" s="9"/>
      <c r="F14" s="11" t="s">
        <v>66</v>
      </c>
    </row>
    <row r="15" ht="13.85" spans="1:6">
      <c r="A15" s="10" t="s">
        <v>36</v>
      </c>
      <c r="B15" s="9"/>
      <c r="C15" s="9"/>
      <c r="D15" s="1">
        <v>10</v>
      </c>
      <c r="E15" s="12">
        <f>E2+E3+E4+E5+E6+E7+E8+E9+E10+E11+E12+E14</f>
        <v>0</v>
      </c>
      <c r="F15" s="9"/>
    </row>
  </sheetData>
  <pageMargins left="0.7" right="0.7" top="0.75" bottom="0.75" header="0.3" footer="0.3"/>
  <pageSetup paperSize="9" orientation="portrait" horizontalDpi="3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F25" sqref="F25"/>
    </sheetView>
  </sheetViews>
  <sheetFormatPr defaultColWidth="9" defaultRowHeight="13.5" outlineLevelRow="4" outlineLevelCol="1"/>
  <cols>
    <col min="1" max="1" width="15.1238938053097" customWidth="1"/>
    <col min="2" max="2" width="18.3716814159292" customWidth="1"/>
  </cols>
  <sheetData>
    <row r="1" ht="31.5" customHeight="1" spans="1:2">
      <c r="A1" s="1" t="s">
        <v>21</v>
      </c>
      <c r="B1" s="1" t="s">
        <v>15</v>
      </c>
    </row>
    <row r="2" ht="31.5" customHeight="1" spans="1:2">
      <c r="A2" s="1" t="s">
        <v>67</v>
      </c>
      <c r="B2" s="1">
        <f>屏维修价格!B12+屏维修价格!C12+屏维修价格!D12</f>
        <v>0</v>
      </c>
    </row>
    <row r="3" ht="31.5" customHeight="1" spans="1:2">
      <c r="A3" s="1" t="s">
        <v>68</v>
      </c>
      <c r="B3" s="1">
        <f>质量指标!E6</f>
        <v>0</v>
      </c>
    </row>
    <row r="4" ht="31.5" customHeight="1" spans="1:2">
      <c r="A4" s="1" t="s">
        <v>69</v>
      </c>
      <c r="B4" s="1">
        <f>硬件!E15</f>
        <v>0</v>
      </c>
    </row>
    <row r="5" ht="31.5" customHeight="1" spans="1:2">
      <c r="A5" s="1" t="s">
        <v>70</v>
      </c>
      <c r="B5" s="1">
        <f>SUM(B2:B4)</f>
        <v>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屏维修价格</vt:lpstr>
      <vt:lpstr>质量指标</vt:lpstr>
      <vt:lpstr>硬件</vt:lpstr>
      <vt:lpstr>综合得分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xtzj</dc:creator>
  <cp:lastModifiedBy>胡德强</cp:lastModifiedBy>
  <dcterms:created xsi:type="dcterms:W3CDTF">2022-04-26T02:09:00Z</dcterms:created>
  <dcterms:modified xsi:type="dcterms:W3CDTF">2024-04-09T05:37:32Z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758342BE3611449B9C1962952F1FED0E_12</vt:lpwstr>
  </property>
  <property fmtid="{D5CDD505-2E9C-101B-9397-08002B2CF9AE}" pid="3" name="KSOProductBuildVer">
    <vt:lpwstr>2052-12.1.0.16388</vt:lpwstr>
  </property>
</Properties>
</file>